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5" windowHeight="120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<sst xmlns="http://schemas.openxmlformats.org/spreadsheetml/2006/main" count="59" uniqueCount="59">
  <si>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Шапша</t>
  </si>
  <si>
    <t>Выкатной</t>
  </si>
  <si>
    <t>Сибирский</t>
  </si>
  <si>
    <t>Селиярово</t>
  </si>
  <si>
    <t>Кышик</t>
  </si>
  <si>
    <t>Нялинское</t>
  </si>
  <si>
    <t>Согом</t>
  </si>
  <si>
    <t>Луговской</t>
  </si>
  <si>
    <t>Красноленинский</t>
  </si>
  <si>
    <t>Кедровый</t>
  </si>
  <si>
    <t>Горноправдинск</t>
  </si>
  <si>
    <t>Межбюджетные трансферты, всего:</t>
  </si>
  <si>
    <t>тыс. рублей</t>
  </si>
  <si>
    <t>Цингалы</t>
  </si>
  <si>
    <t>ВСЕГО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</si>
  <si>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муниципальной программы "Культура Ханты-Мансийского района на 2014-2017 годы" за счет средств федерального бюджета</t>
  </si>
  <si>
    <t>Иные межбюджетные трансферты победителям конкурсов муниципальных образований автономного округа в области создания условий для деятельности народных дружин в рамках подпрограммы "Профилактика правонарушений" муниципальной программы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 – 2017 годы» за счет средств бюджета автономного округа</t>
  </si>
  <si>
    <t>Иные межбюджетные трансферты на реализацию мероприятий  для создания условий для деятельности народных дружин в рамках подпрограммы "Профилактика правонарушений" муниципальной  программы "Комплексные мероприятия по профилактике правонарушений терроризма и экстремизма, а также минимизация и (или) ликвидация последствий проявлений терроризма и экстремизма в Ханты-Мансийском района на 2014-2017 годы" за счет средств бюджета автономного округа</t>
  </si>
  <si>
    <t>Иные межбюджетные трансферты на реализацию мероприятий по содействию трудоустройству граждан в рамках  муниципальной программы «Содействие занятости населения Ханты-Мансийского района на 2014 – 2017 годы» за счет средств бюджета автономного округа</t>
  </si>
  <si>
    <t>Иные межбюджетные трансферты на реализацию дополнительных мероприятий в сфере занятости населения в рамках  муниципальной программы «Содействие занятости населения Ханты-Мансийского района на 2014 – 2017 годы» за счет средств бюджета автономного округа</t>
  </si>
  <si>
    <t>Иные межбюджетные трансферты на реализацию мероприятий   подпрограммы "Создание условий для обеспечения коммунальными услугами" муниципальной программы  «Развитие и модернизация жилищно-коммунального комплекса Ханты-Мансийского района  на 2014 – 2017 годы" за счет средств бюджета автономного округа</t>
  </si>
  <si>
    <t>Иные межбюджетные трансферты на реализацию мероприятий по содействию развитию исторических и иных местных традиций в рамках муниципальной программы "Культура Ханты-Мансийского района на 2014-2017 годы" (за счет средств бюджета автономного округа)</t>
  </si>
  <si>
    <t>Иные межбюджетные трансферты 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 за счет средств  бюджета автономного округа</t>
  </si>
  <si>
    <t>Иные межбюджетные трансферты на реализацию мероприятий подпрограммы  "Молодежь Ханты-Мансийского района" муниципальной программы "Молодое поколение Ханты-Мансийского района на 2014-2017 годы" за счет средств бюджета автономного округа</t>
  </si>
  <si>
    <t>Иные межбюджетные трансферты, передаваемые для компенсации  расходов на выполнение первоочередных мероприятий по ликвидации паводка из резервного фонда Правительства автономного округа</t>
  </si>
  <si>
    <t>Дотация на выравнивание бюджетной обеспеченности поселений из районного фонда финансовой поддержки поселений в рамках муниципальной программы «Создание условий для ответственного  управления муниципальными финансами, повышения устойчивости местных бюджетов Ханты-Мансийского района на 2014 – 2017 годы»</t>
  </si>
  <si>
    <t>Субвенции  на осуществление полномочий по государственной регистрации актов гражданского состояния в рамках подпрограммы "Профилактика правонарушений" муниципальной программы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 – 2017 годы» за счет средств федерального бюджета</t>
  </si>
  <si>
    <t>Субвенции на осуществление первичного воинского учета на территориях, где отсутствуют военные комиссариаты за счет средств федерального бюджета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</si>
  <si>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бюджета автономного округа</t>
  </si>
  <si>
    <t>Иные межбюджетные трансферты 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 за счет средств местного бюджета</t>
  </si>
  <si>
    <t>Иные межбюджетные трансферты на реализацию мероприятий муниципальной программы «Содействие занятости населения Ханты-Мансийского района на 2014 – 2017 годы».</t>
  </si>
  <si>
    <t>Иные межбюджетные трансферты на реализацию мероприятий подпрограммы  «Защита населения и территорий от чрезвычайных ситуаций, обеспечение пожарной безопасности в Ханты-Мансийском районе на 2014 – 2017 годы» программы «Защита населения и территорий от чрезвычайных ситуаций, обеспечение пожарной безопасности в Ханты-Мансийском районе на 2014 – 2017 годы»</t>
  </si>
  <si>
    <t>Иные межбюджетные трансферты на реализацию мероприятий  муниципальной  программы "Комплексные мероприятия по профилактике правонарушений терроризма и экстремизма, а также минимизация и (или) ликвидация последствий проявлений терроризма и экстремизма в Ханты-Мансийском района на 2014-2017 годы"</t>
  </si>
  <si>
    <t xml:space="preserve"> Иные межбюджетные трансферты на  муниципальной программы "Молодое поколение Ханты-Мансийского района на 2014-2017 годы"</t>
  </si>
  <si>
    <t>Иные межбюджетные трансферты на реализацию мероприятий  муниципальной программы "Развитие транспортной системы  на территории Ханты-Мансийского района" на 2014-2017 годы</t>
  </si>
  <si>
    <t>Иные межбюджетные трансферты на реализацию мероприятий  муниципальной программы «Развитие и модернизация жилищно-коммунального комплекса Ханты-Мансийского района  на 2014 – 2017 годы"</t>
  </si>
  <si>
    <t>Иные межбюджетные трансферты на реализацию мероприятий  муниципальной программы «Подготовка перспективных территорий для развития жилищного строительства Ханты-Мансийского района на 2014 – 2017 годы»</t>
  </si>
  <si>
    <t xml:space="preserve">Иные межбюджетные трансферты передаваемые по соглашениям за счет средств ПТЭК </t>
  </si>
  <si>
    <t>Иные межбюджетные трансферты на субсидии муниципальным предприятиям</t>
  </si>
  <si>
    <t>Иные межбюджетные трансферты по соглашениям с администрацией Ханты-Мансийского района</t>
  </si>
  <si>
    <t>Иные межбюджетные трансферты  на проведение мероприятий посвященных 70-летию дня Победы.</t>
  </si>
  <si>
    <t>Иные межбюджетные трансферты  на паспортизацию дорог общего пользования местного значения</t>
  </si>
  <si>
    <t>Иные межбюджетные трансферты  на благоустройство территории сельских поселений</t>
  </si>
  <si>
    <t>Иные межбюджетные трансферты  на на подключение жилья к сетям водопровода</t>
  </si>
  <si>
    <t>Иные межбюджетные трансферты  на  содержание МКУК СКК с.Селиярово</t>
  </si>
  <si>
    <t>Иные межбюджетные трансферты на оплату выкупной стоимости жилья п.Луговской</t>
  </si>
  <si>
    <t>Иные межбюджетные трансферты на ремонт дамб в сельском поселении Луговской</t>
  </si>
  <si>
    <t>Иные межбюджетные трансферты на отсыпку земельного участка п.Кирпичный</t>
  </si>
  <si>
    <t>Иные межбюджетные трансферты на  ремонт дома с.Нялинское ул.Кедровая, д.1</t>
  </si>
  <si>
    <t>Иные межбюджетные трансферты на отсыпку участка под жилищное строительство в сельском поселении  Кышик</t>
  </si>
  <si>
    <t>Иные межбюджетные трансферты на  реализацию изменений, внесенных в земельное законодательство в части наделения органов местного самоуправления поселений полномочиями по распоряжению земельными участками, расположенными на территории поселения</t>
  </si>
  <si>
    <t>Иные межбюджетные трансферты из резервного фонда администрации Ханты-Мансийского района</t>
  </si>
  <si>
    <t>Иные межбюджетные трансферты по передаче средств в рамках соглашений по передаче полномочий с уровня муниципального района по мероприятию "Организация утилизации и переработки бытовых и промышленных отходов в сельском поселении Согом"</t>
  </si>
  <si>
    <t>Иные межбюджетные трансферты по передаче средств в рамках соглашений по передаче полномочий с уровня муниципального района на содержание автомобильной дороги "Подъезд к д. Ярки"</t>
  </si>
  <si>
    <t>Иные межбюджетные трансферты по передаче средств в рамках соглашений по передаче полномочий с уровня муниципального района на строительство и содержание зимней автомобильной дороги "д. Чембакчина - автозимник Горноправдинск-Цингалы" с ледовой переправой через р.Иртыш"</t>
  </si>
  <si>
    <t>Иные межбюджетные трансферты по передаче средств в рамках соглашений по передаче полномочий с уровня муниципального района на устройство и содержание зимней автомобильной дороги "с.Зенково - куст№ 164"</t>
  </si>
  <si>
    <t>Иные межбюджетные трансферты по передаче  средств в рамках соглашений по передаче полномочий с уровня муниципального района на содержание вертолетных площадок</t>
  </si>
  <si>
    <t>Наименование</t>
  </si>
  <si>
    <t>Межбюджетные трансферты бюджетам муниципальных образований сельских поселений Ханты-Мансийского района 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</si>
</sst>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&quot;р.&quot;"/>
    <numFmt numFmtId="172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4" fillId="33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wrapText="1"/>
    </xf>
    <xf numFmtId="0" fontId="3" fillId="34" borderId="13" xfId="0" applyFont="1" applyFill="1" applyBorder="1" applyAlignment="1">
      <alignment horizontal="right" wrapText="1"/>
    </xf>
    <xf numFmtId="0" fontId="3" fillId="34" borderId="13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4" fontId="3" fillId="34" borderId="13" xfId="0" applyNumberFormat="1" applyFont="1" applyFill="1" applyBorder="1" applyAlignment="1">
      <alignment horizontal="right" wrapText="1"/>
    </xf>
    <xf numFmtId="164" fontId="3" fillId="34" borderId="13" xfId="0" applyNumberFormat="1" applyFont="1" applyFill="1" applyBorder="1" applyAlignment="1">
      <alignment horizontal="right" wrapText="1"/>
    </xf>
    <xf numFmtId="164" fontId="3" fillId="34" borderId="13" xfId="0" applyNumberFormat="1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34" borderId="16" xfId="0" applyFont="1" applyFill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34" borderId="16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textRotation="90" wrapText="1"/>
    </xf>
    <xf numFmtId="170" fontId="2" fillId="33" borderId="18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right" wrapText="1"/>
    </xf>
    <xf numFmtId="164" fontId="3" fillId="33" borderId="12" xfId="0" applyNumberFormat="1" applyFont="1" applyFill="1" applyBorder="1" applyAlignment="1">
      <alignment horizontal="right" wrapText="1"/>
    </xf>
    <xf numFmtId="170" fontId="3" fillId="33" borderId="12" xfId="0" applyNumberFormat="1" applyFont="1" applyFill="1" applyBorder="1" applyAlignment="1">
      <alignment horizontal="right" wrapText="1"/>
    </xf>
    <xf numFmtId="4" fontId="3" fillId="33" borderId="12" xfId="0" applyNumberFormat="1" applyFont="1" applyFill="1" applyBorder="1" applyAlignment="1">
      <alignment horizontal="right" wrapText="1"/>
    </xf>
    <xf numFmtId="4" fontId="3" fillId="34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0" fontId="3" fillId="34" borderId="12" xfId="0" applyFont="1" applyFill="1" applyBorder="1" applyAlignment="1">
      <alignment horizontal="right" wrapText="1"/>
    </xf>
    <xf numFmtId="170" fontId="2" fillId="0" borderId="19" xfId="0" applyNumberFormat="1" applyFont="1" applyFill="1" applyBorder="1" applyAlignment="1">
      <alignment wrapText="1"/>
    </xf>
    <xf numFmtId="170" fontId="2" fillId="33" borderId="20" xfId="0" applyNumberFormat="1" applyFont="1" applyFill="1" applyBorder="1" applyAlignment="1">
      <alignment wrapText="1"/>
    </xf>
    <xf numFmtId="170" fontId="2" fillId="33" borderId="21" xfId="0" applyNumberFormat="1" applyFont="1" applyFill="1" applyBorder="1" applyAlignment="1">
      <alignment wrapText="1"/>
    </xf>
    <xf numFmtId="170" fontId="2" fillId="33" borderId="22" xfId="0" applyNumberFormat="1" applyFont="1" applyFill="1" applyBorder="1" applyAlignment="1">
      <alignment wrapText="1"/>
    </xf>
    <xf numFmtId="170" fontId="2" fillId="33" borderId="23" xfId="0" applyNumberFormat="1" applyFont="1" applyFill="1" applyBorder="1" applyAlignment="1">
      <alignment wrapText="1"/>
    </xf>
    <xf numFmtId="0" fontId="3" fillId="33" borderId="22" xfId="0" applyFont="1" applyFill="1" applyBorder="1" applyAlignment="1">
      <alignment horizontal="right" wrapText="1"/>
    </xf>
    <xf numFmtId="170" fontId="2" fillId="33" borderId="14" xfId="0" applyNumberFormat="1" applyFont="1" applyFill="1" applyBorder="1" applyAlignment="1">
      <alignment wrapText="1"/>
    </xf>
    <xf numFmtId="170" fontId="2" fillId="0" borderId="22" xfId="0" applyNumberFormat="1" applyFont="1" applyFill="1" applyBorder="1" applyAlignment="1">
      <alignment wrapText="1"/>
    </xf>
    <xf numFmtId="170" fontId="2" fillId="0" borderId="14" xfId="0" applyNumberFormat="1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170" fontId="2" fillId="0" borderId="25" xfId="0" applyNumberFormat="1" applyFont="1" applyFill="1" applyBorder="1" applyAlignment="1">
      <alignment wrapText="1"/>
    </xf>
    <xf numFmtId="170" fontId="2" fillId="0" borderId="26" xfId="0" applyNumberFormat="1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3" fillId="34" borderId="26" xfId="0" applyFont="1" applyFill="1" applyBorder="1" applyAlignment="1">
      <alignment horizontal="right" wrapText="1"/>
    </xf>
    <xf numFmtId="164" fontId="3" fillId="34" borderId="26" xfId="0" applyNumberFormat="1" applyFont="1" applyFill="1" applyBorder="1" applyAlignment="1">
      <alignment horizontal="right" wrapText="1"/>
    </xf>
    <xf numFmtId="164" fontId="3" fillId="34" borderId="12" xfId="0" applyNumberFormat="1" applyFont="1" applyFill="1" applyBorder="1" applyAlignment="1">
      <alignment horizontal="right" wrapText="1"/>
    </xf>
    <xf numFmtId="170" fontId="3" fillId="34" borderId="12" xfId="0" applyNumberFormat="1" applyFont="1" applyFill="1" applyBorder="1" applyAlignment="1">
      <alignment horizontal="right" wrapText="1"/>
    </xf>
    <xf numFmtId="170" fontId="3" fillId="34" borderId="13" xfId="0" applyNumberFormat="1" applyFont="1" applyFill="1" applyBorder="1" applyAlignment="1">
      <alignment horizontal="right" wrapText="1"/>
    </xf>
    <xf numFmtId="170" fontId="3" fillId="34" borderId="16" xfId="0" applyNumberFormat="1" applyFont="1" applyFill="1" applyBorder="1" applyAlignment="1">
      <alignment horizontal="right" wrapText="1"/>
    </xf>
    <xf numFmtId="164" fontId="3" fillId="34" borderId="16" xfId="0" applyNumberFormat="1" applyFont="1" applyFill="1" applyBorder="1" applyAlignment="1">
      <alignment horizontal="right" wrapText="1"/>
    </xf>
    <xf numFmtId="170" fontId="3" fillId="34" borderId="13" xfId="0" applyNumberFormat="1" applyFont="1" applyFill="1" applyBorder="1" applyAlignment="1">
      <alignment wrapText="1"/>
    </xf>
    <xf numFmtId="170" fontId="3" fillId="34" borderId="15" xfId="0" applyNumberFormat="1" applyFont="1" applyFill="1" applyBorder="1" applyAlignment="1">
      <alignment horizontal="right" wrapText="1"/>
    </xf>
    <xf numFmtId="170" fontId="3" fillId="0" borderId="13" xfId="0" applyNumberFormat="1" applyFont="1" applyBorder="1" applyAlignment="1">
      <alignment horizontal="right" wrapText="1"/>
    </xf>
    <xf numFmtId="170" fontId="3" fillId="0" borderId="16" xfId="0" applyNumberFormat="1" applyFont="1" applyBorder="1" applyAlignment="1">
      <alignment horizontal="right" wrapText="1"/>
    </xf>
    <xf numFmtId="170" fontId="3" fillId="34" borderId="26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53.25390625" style="1" customWidth="1"/>
    <col min="2" max="2" width="10.75390625" style="1" bestFit="1" customWidth="1"/>
    <col min="3" max="13" width="9.00390625" style="1" bestFit="1" customWidth="1"/>
    <col min="14" max="14" width="10.125" style="1" bestFit="1" customWidth="1"/>
    <col min="15" max="15" width="9.125" style="1" customWidth="1"/>
    <col min="16" max="16" width="9.625" style="1" bestFit="1" customWidth="1"/>
    <col min="17" max="16384" width="9.125" style="1" customWidth="1"/>
  </cols>
  <sheetData>
    <row r="1" spans="1:14" ht="15.75" customHeight="1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6" t="s">
        <v>12</v>
      </c>
      <c r="M2" s="56"/>
      <c r="N2" s="56"/>
    </row>
    <row r="3" spans="1:14" ht="104.25" customHeight="1" thickBot="1">
      <c r="A3" s="58" t="s">
        <v>57</v>
      </c>
      <c r="B3" s="5" t="s">
        <v>10</v>
      </c>
      <c r="C3" s="5" t="s">
        <v>13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22" t="s">
        <v>14</v>
      </c>
    </row>
    <row r="4" spans="1:15" ht="81" customHeight="1" thickBot="1">
      <c r="A4" s="6" t="s">
        <v>25</v>
      </c>
      <c r="B4" s="48">
        <v>71290.8</v>
      </c>
      <c r="C4" s="48">
        <v>15850.6</v>
      </c>
      <c r="D4" s="48">
        <v>24240.9</v>
      </c>
      <c r="E4" s="48">
        <v>17360.3</v>
      </c>
      <c r="F4" s="48">
        <v>56930.6</v>
      </c>
      <c r="G4" s="48">
        <v>8806</v>
      </c>
      <c r="H4" s="48">
        <v>20420.9</v>
      </c>
      <c r="I4" s="48">
        <v>14743.9</v>
      </c>
      <c r="J4" s="48">
        <v>15925.7</v>
      </c>
      <c r="K4" s="48">
        <v>26614.7</v>
      </c>
      <c r="L4" s="48">
        <v>21503.6</v>
      </c>
      <c r="M4" s="49">
        <v>26609.5</v>
      </c>
      <c r="N4" s="32">
        <f>SUM(B4:M4)</f>
        <v>320297.5</v>
      </c>
      <c r="O4" s="3"/>
    </row>
    <row r="5" spans="1:14" ht="97.5" thickBot="1">
      <c r="A5" s="6" t="s">
        <v>26</v>
      </c>
      <c r="B5" s="13">
        <v>146</v>
      </c>
      <c r="C5" s="13">
        <v>18</v>
      </c>
      <c r="D5" s="13">
        <v>20</v>
      </c>
      <c r="E5" s="13">
        <v>19</v>
      </c>
      <c r="F5" s="7">
        <v>48.5</v>
      </c>
      <c r="G5" s="13">
        <v>3</v>
      </c>
      <c r="H5" s="7">
        <v>18.5</v>
      </c>
      <c r="I5" s="13">
        <v>16</v>
      </c>
      <c r="J5" s="13">
        <v>15</v>
      </c>
      <c r="K5" s="13">
        <v>22</v>
      </c>
      <c r="L5" s="13">
        <v>21</v>
      </c>
      <c r="M5" s="50">
        <v>8</v>
      </c>
      <c r="N5" s="34">
        <f>SUM(B5:M5)</f>
        <v>355</v>
      </c>
    </row>
    <row r="6" spans="1:14" ht="37.5" thickBot="1">
      <c r="A6" s="6" t="s">
        <v>27</v>
      </c>
      <c r="B6" s="12">
        <v>1147.4</v>
      </c>
      <c r="C6" s="7">
        <v>170.8</v>
      </c>
      <c r="D6" s="7">
        <v>184.7</v>
      </c>
      <c r="E6" s="7">
        <v>198.2</v>
      </c>
      <c r="F6" s="7">
        <v>411.8</v>
      </c>
      <c r="G6" s="7">
        <v>172.4</v>
      </c>
      <c r="H6" s="7">
        <v>115.5</v>
      </c>
      <c r="I6" s="7">
        <v>169.3</v>
      </c>
      <c r="J6" s="7">
        <v>169.3</v>
      </c>
      <c r="K6" s="7">
        <v>167.9</v>
      </c>
      <c r="L6" s="7">
        <v>161.8</v>
      </c>
      <c r="M6" s="19">
        <v>157.1</v>
      </c>
      <c r="N6" s="33">
        <f>SUM(B6:M6)</f>
        <v>3226.2000000000007</v>
      </c>
    </row>
    <row r="7" spans="1:14" ht="61.5" thickBot="1">
      <c r="A7" s="6" t="s">
        <v>15</v>
      </c>
      <c r="B7" s="7">
        <v>38.2</v>
      </c>
      <c r="C7" s="7"/>
      <c r="D7" s="7"/>
      <c r="E7" s="7"/>
      <c r="F7" s="7"/>
      <c r="G7" s="7"/>
      <c r="H7" s="7"/>
      <c r="I7" s="7"/>
      <c r="J7" s="7"/>
      <c r="K7" s="7"/>
      <c r="L7" s="7"/>
      <c r="M7" s="19"/>
      <c r="N7" s="35">
        <f>SUM(B7:M7)</f>
        <v>38.2</v>
      </c>
    </row>
    <row r="8" spans="1:14" ht="109.5" thickBot="1">
      <c r="A8" s="6" t="s">
        <v>16</v>
      </c>
      <c r="B8" s="8"/>
      <c r="C8" s="8"/>
      <c r="D8" s="8"/>
      <c r="E8" s="13">
        <v>30</v>
      </c>
      <c r="F8" s="14"/>
      <c r="G8" s="14"/>
      <c r="H8" s="14"/>
      <c r="I8" s="14"/>
      <c r="J8" s="14"/>
      <c r="K8" s="14"/>
      <c r="L8" s="14"/>
      <c r="M8" s="50">
        <v>20</v>
      </c>
      <c r="N8" s="34">
        <f>SUM(B8:M8)</f>
        <v>50</v>
      </c>
    </row>
    <row r="9" spans="1:14" ht="99" customHeight="1" thickBot="1">
      <c r="A9" s="6" t="s">
        <v>17</v>
      </c>
      <c r="B9" s="7">
        <v>22.5</v>
      </c>
      <c r="C9" s="7">
        <v>19</v>
      </c>
      <c r="D9" s="7">
        <v>19</v>
      </c>
      <c r="E9" s="7">
        <v>19</v>
      </c>
      <c r="F9" s="7">
        <v>19</v>
      </c>
      <c r="G9" s="7">
        <v>19</v>
      </c>
      <c r="H9" s="7">
        <v>19</v>
      </c>
      <c r="I9" s="7">
        <v>19</v>
      </c>
      <c r="J9" s="7">
        <v>19</v>
      </c>
      <c r="K9" s="7">
        <v>19</v>
      </c>
      <c r="L9" s="7">
        <v>19</v>
      </c>
      <c r="M9" s="19">
        <v>19</v>
      </c>
      <c r="N9" s="24">
        <v>38.2</v>
      </c>
    </row>
    <row r="10" spans="1:14" ht="61.5" thickBot="1">
      <c r="A10" s="9" t="s">
        <v>18</v>
      </c>
      <c r="B10" s="10">
        <v>488.1</v>
      </c>
      <c r="C10" s="10">
        <v>524.7</v>
      </c>
      <c r="D10" s="10">
        <v>370.3</v>
      </c>
      <c r="E10" s="10">
        <v>171.7</v>
      </c>
      <c r="F10" s="11">
        <v>1128.9</v>
      </c>
      <c r="G10" s="10">
        <v>97.4</v>
      </c>
      <c r="H10" s="10">
        <v>231.7</v>
      </c>
      <c r="I10" s="10">
        <v>397.7</v>
      </c>
      <c r="J10" s="10">
        <v>464.7</v>
      </c>
      <c r="K10" s="10">
        <v>188.4</v>
      </c>
      <c r="L10" s="10">
        <v>368.7</v>
      </c>
      <c r="M10" s="20">
        <v>191.5</v>
      </c>
      <c r="N10" s="25">
        <v>50</v>
      </c>
    </row>
    <row r="11" spans="1:14" ht="66" customHeight="1" thickBot="1">
      <c r="A11" s="6" t="s">
        <v>19</v>
      </c>
      <c r="B11" s="8"/>
      <c r="C11" s="8"/>
      <c r="D11" s="8"/>
      <c r="E11" s="7">
        <v>64.3</v>
      </c>
      <c r="F11" s="7">
        <v>76.1</v>
      </c>
      <c r="G11" s="7"/>
      <c r="H11" s="8"/>
      <c r="I11" s="7"/>
      <c r="J11" s="7">
        <v>42.4</v>
      </c>
      <c r="K11" s="8"/>
      <c r="L11" s="8"/>
      <c r="M11" s="19">
        <v>27.2</v>
      </c>
      <c r="N11" s="24">
        <v>231.5</v>
      </c>
    </row>
    <row r="12" spans="1:14" ht="61.5" thickBot="1">
      <c r="A12" s="6" t="s">
        <v>20</v>
      </c>
      <c r="B12" s="12">
        <v>3480.4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21"/>
      <c r="N12" s="26">
        <v>4634.9</v>
      </c>
    </row>
    <row r="13" spans="1:14" ht="66" customHeight="1" thickBot="1">
      <c r="A13" s="6" t="s">
        <v>21</v>
      </c>
      <c r="B13" s="48">
        <v>1400</v>
      </c>
      <c r="C13" s="8"/>
      <c r="D13" s="13">
        <v>300</v>
      </c>
      <c r="E13" s="14"/>
      <c r="F13" s="14"/>
      <c r="G13" s="14"/>
      <c r="H13" s="14"/>
      <c r="I13" s="14"/>
      <c r="J13" s="14"/>
      <c r="K13" s="13">
        <v>300</v>
      </c>
      <c r="L13" s="8"/>
      <c r="M13" s="21"/>
      <c r="N13" s="25">
        <v>210</v>
      </c>
    </row>
    <row r="14" spans="1:14" ht="45.75" customHeight="1" thickBot="1">
      <c r="A14" s="6" t="s">
        <v>28</v>
      </c>
      <c r="B14" s="8"/>
      <c r="C14" s="13">
        <v>300</v>
      </c>
      <c r="D14" s="14"/>
      <c r="E14" s="14"/>
      <c r="F14" s="13">
        <v>500</v>
      </c>
      <c r="G14" s="14"/>
      <c r="H14" s="13">
        <v>146</v>
      </c>
      <c r="I14" s="13">
        <v>80</v>
      </c>
      <c r="J14" s="48">
        <v>1500</v>
      </c>
      <c r="K14" s="51"/>
      <c r="L14" s="51"/>
      <c r="M14" s="49">
        <v>1280</v>
      </c>
      <c r="N14" s="27">
        <v>3480.4</v>
      </c>
    </row>
    <row r="15" spans="1:14" ht="70.5" customHeight="1" thickBot="1">
      <c r="A15" s="6" t="s">
        <v>23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50">
        <v>100</v>
      </c>
      <c r="N15" s="27">
        <v>2000</v>
      </c>
    </row>
    <row r="16" spans="1:14" ht="101.25" customHeight="1" thickBot="1">
      <c r="A16" s="6" t="s">
        <v>22</v>
      </c>
      <c r="B16" s="7">
        <v>251.3</v>
      </c>
      <c r="C16" s="13">
        <v>66</v>
      </c>
      <c r="D16" s="7">
        <v>163.5</v>
      </c>
      <c r="E16" s="13">
        <v>51</v>
      </c>
      <c r="F16" s="7">
        <v>287.8</v>
      </c>
      <c r="G16" s="13">
        <v>42</v>
      </c>
      <c r="H16" s="7">
        <v>44.3</v>
      </c>
      <c r="I16" s="7">
        <v>58.5</v>
      </c>
      <c r="J16" s="13">
        <v>66</v>
      </c>
      <c r="K16" s="13">
        <v>66</v>
      </c>
      <c r="L16" s="13">
        <v>66</v>
      </c>
      <c r="M16" s="19">
        <v>81.2</v>
      </c>
      <c r="N16" s="23">
        <f>SUM(B16:M16)</f>
        <v>1243.6</v>
      </c>
    </row>
    <row r="17" spans="1:15" ht="60" customHeight="1" thickBot="1">
      <c r="A17" s="6" t="s">
        <v>24</v>
      </c>
      <c r="B17" s="8"/>
      <c r="C17" s="8"/>
      <c r="D17" s="8"/>
      <c r="E17" s="8"/>
      <c r="F17" s="48">
        <v>2500</v>
      </c>
      <c r="G17" s="8"/>
      <c r="H17" s="8"/>
      <c r="I17" s="8"/>
      <c r="J17" s="8"/>
      <c r="K17" s="8"/>
      <c r="L17" s="8"/>
      <c r="M17" s="50">
        <v>500</v>
      </c>
      <c r="N17" s="27">
        <v>1243.6</v>
      </c>
      <c r="O17" s="3"/>
    </row>
    <row r="18" spans="1:15" ht="98.25" customHeight="1" thickBot="1">
      <c r="A18" s="6" t="s">
        <v>29</v>
      </c>
      <c r="B18" s="12">
        <v>1088</v>
      </c>
      <c r="C18" s="13">
        <v>295</v>
      </c>
      <c r="D18" s="13">
        <v>787</v>
      </c>
      <c r="E18" s="7">
        <v>240.5</v>
      </c>
      <c r="F18" s="12">
        <v>1254.5</v>
      </c>
      <c r="G18" s="7">
        <v>150.5</v>
      </c>
      <c r="H18" s="13">
        <v>209</v>
      </c>
      <c r="I18" s="7">
        <v>307.5</v>
      </c>
      <c r="J18" s="7">
        <v>329.5</v>
      </c>
      <c r="K18" s="13">
        <v>329</v>
      </c>
      <c r="L18" s="13">
        <v>325</v>
      </c>
      <c r="M18" s="19">
        <v>334.5</v>
      </c>
      <c r="N18" s="35">
        <f>SUM(B18:M18)</f>
        <v>5650</v>
      </c>
      <c r="O18" s="3"/>
    </row>
    <row r="19" spans="1:15" ht="42.75" customHeight="1" thickBot="1">
      <c r="A19" s="6" t="s">
        <v>30</v>
      </c>
      <c r="B19" s="7">
        <v>227.9</v>
      </c>
      <c r="C19" s="13">
        <v>171</v>
      </c>
      <c r="D19" s="7">
        <v>136.8</v>
      </c>
      <c r="E19" s="7">
        <v>68.3</v>
      </c>
      <c r="F19" s="7">
        <v>444.4</v>
      </c>
      <c r="G19" s="7">
        <v>34.2</v>
      </c>
      <c r="H19" s="13">
        <v>57</v>
      </c>
      <c r="I19" s="7">
        <v>170.9</v>
      </c>
      <c r="J19" s="7">
        <v>193.7</v>
      </c>
      <c r="K19" s="7">
        <v>45.6</v>
      </c>
      <c r="L19" s="7">
        <v>136.7</v>
      </c>
      <c r="M19" s="19">
        <v>45.6</v>
      </c>
      <c r="N19" s="36">
        <v>100</v>
      </c>
      <c r="O19" s="3"/>
    </row>
    <row r="20" spans="1:15" ht="64.5" customHeight="1" thickBot="1">
      <c r="A20" s="6" t="s">
        <v>31</v>
      </c>
      <c r="B20" s="8"/>
      <c r="C20" s="8"/>
      <c r="D20" s="8"/>
      <c r="E20" s="8"/>
      <c r="F20" s="48">
        <v>1500</v>
      </c>
      <c r="G20" s="8"/>
      <c r="H20" s="8"/>
      <c r="I20" s="8"/>
      <c r="J20" s="8"/>
      <c r="K20" s="8"/>
      <c r="L20" s="8"/>
      <c r="M20" s="21"/>
      <c r="N20" s="27">
        <v>3000</v>
      </c>
      <c r="O20" s="3"/>
    </row>
    <row r="21" spans="1:15" ht="78.75" customHeight="1" thickBot="1">
      <c r="A21" s="6" t="s">
        <v>32</v>
      </c>
      <c r="B21" s="8"/>
      <c r="C21" s="13">
        <v>30</v>
      </c>
      <c r="D21" s="13">
        <v>30</v>
      </c>
      <c r="E21" s="13">
        <v>30</v>
      </c>
      <c r="F21" s="13">
        <v>30</v>
      </c>
      <c r="G21" s="13">
        <v>30</v>
      </c>
      <c r="H21" s="13">
        <v>30</v>
      </c>
      <c r="I21" s="13">
        <v>30</v>
      </c>
      <c r="J21" s="13">
        <v>30</v>
      </c>
      <c r="K21" s="13">
        <v>30</v>
      </c>
      <c r="L21" s="14"/>
      <c r="M21" s="50">
        <v>30</v>
      </c>
      <c r="N21" s="35">
        <f aca="true" t="shared" si="0" ref="N21:N38">SUM(B21:M21)</f>
        <v>300</v>
      </c>
      <c r="O21" s="3"/>
    </row>
    <row r="22" spans="1:15" ht="25.5" thickBot="1">
      <c r="A22" s="6" t="s">
        <v>33</v>
      </c>
      <c r="B22" s="7">
        <v>78.7</v>
      </c>
      <c r="C22" s="7">
        <v>460.3</v>
      </c>
      <c r="D22" s="7">
        <v>586.1</v>
      </c>
      <c r="E22" s="7">
        <v>259.2</v>
      </c>
      <c r="F22" s="7">
        <v>193.5</v>
      </c>
      <c r="G22" s="7">
        <v>194.1</v>
      </c>
      <c r="H22" s="7">
        <v>408</v>
      </c>
      <c r="I22" s="7">
        <v>481.4</v>
      </c>
      <c r="J22" s="7">
        <v>343</v>
      </c>
      <c r="K22" s="7">
        <v>594.5</v>
      </c>
      <c r="L22" s="7">
        <v>490.2</v>
      </c>
      <c r="M22" s="19">
        <v>636.3</v>
      </c>
      <c r="N22" s="34">
        <f t="shared" si="0"/>
        <v>4725.299999999999</v>
      </c>
      <c r="O22" s="3"/>
    </row>
    <row r="23" spans="1:15" ht="37.5" thickBot="1">
      <c r="A23" s="6" t="s">
        <v>34</v>
      </c>
      <c r="B23" s="13">
        <v>500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49">
        <v>3954.7</v>
      </c>
      <c r="N23" s="37">
        <f t="shared" si="0"/>
        <v>4454.7</v>
      </c>
      <c r="O23" s="3"/>
    </row>
    <row r="24" spans="1:15" ht="49.5" thickBot="1">
      <c r="A24" s="6" t="s">
        <v>35</v>
      </c>
      <c r="B24" s="8"/>
      <c r="C24" s="8"/>
      <c r="D24" s="8"/>
      <c r="E24" s="8"/>
      <c r="F24" s="7">
        <v>184.9</v>
      </c>
      <c r="G24" s="8"/>
      <c r="H24" s="8"/>
      <c r="I24" s="8"/>
      <c r="J24" s="8"/>
      <c r="K24" s="8"/>
      <c r="L24" s="8"/>
      <c r="M24" s="21"/>
      <c r="N24" s="34">
        <f t="shared" si="0"/>
        <v>184.9</v>
      </c>
      <c r="O24" s="3"/>
    </row>
    <row r="25" spans="1:15" ht="49.5" thickBot="1">
      <c r="A25" s="6" t="s">
        <v>36</v>
      </c>
      <c r="B25" s="8"/>
      <c r="C25" s="8"/>
      <c r="D25" s="8"/>
      <c r="E25" s="8"/>
      <c r="F25" s="7">
        <v>499.9</v>
      </c>
      <c r="G25" s="8"/>
      <c r="H25" s="8"/>
      <c r="I25" s="8"/>
      <c r="J25" s="8"/>
      <c r="K25" s="8"/>
      <c r="L25" s="8"/>
      <c r="M25" s="21"/>
      <c r="N25" s="37">
        <f t="shared" si="0"/>
        <v>499.9</v>
      </c>
      <c r="O25" s="3"/>
    </row>
    <row r="26" spans="1:15" ht="25.5" thickBot="1">
      <c r="A26" s="6" t="s">
        <v>37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48">
        <v>1500</v>
      </c>
      <c r="L26" s="48">
        <v>1500</v>
      </c>
      <c r="M26" s="49">
        <v>1500</v>
      </c>
      <c r="N26" s="34">
        <f t="shared" si="0"/>
        <v>4500</v>
      </c>
      <c r="O26" s="3"/>
    </row>
    <row r="27" spans="1:15" ht="25.5" thickBot="1">
      <c r="A27" s="6" t="s">
        <v>38</v>
      </c>
      <c r="B27" s="48">
        <v>18000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21"/>
      <c r="N27" s="37">
        <f t="shared" si="0"/>
        <v>18000</v>
      </c>
      <c r="O27" s="3"/>
    </row>
    <row r="28" spans="1:15" ht="34.5" customHeight="1" thickBot="1">
      <c r="A28" s="6" t="s">
        <v>39</v>
      </c>
      <c r="B28" s="8"/>
      <c r="C28" s="8"/>
      <c r="D28" s="8"/>
      <c r="E28" s="8"/>
      <c r="F28" s="8"/>
      <c r="G28" s="8"/>
      <c r="H28" s="8"/>
      <c r="I28" s="8"/>
      <c r="J28" s="48">
        <v>1000</v>
      </c>
      <c r="K28" s="8"/>
      <c r="L28" s="8"/>
      <c r="M28" s="21"/>
      <c r="N28" s="34">
        <f t="shared" si="0"/>
        <v>1000</v>
      </c>
      <c r="O28" s="3"/>
    </row>
    <row r="29" spans="1:15" ht="25.5" thickBot="1">
      <c r="A29" s="6" t="s">
        <v>40</v>
      </c>
      <c r="B29" s="7">
        <v>254.5</v>
      </c>
      <c r="C29" s="13">
        <v>46</v>
      </c>
      <c r="D29" s="13">
        <v>74</v>
      </c>
      <c r="E29" s="13">
        <v>49</v>
      </c>
      <c r="F29" s="7">
        <v>175.5</v>
      </c>
      <c r="G29" s="13">
        <v>21</v>
      </c>
      <c r="H29" s="13">
        <v>60</v>
      </c>
      <c r="I29" s="13">
        <v>44</v>
      </c>
      <c r="J29" s="13">
        <v>54</v>
      </c>
      <c r="K29" s="13">
        <v>80</v>
      </c>
      <c r="L29" s="13">
        <v>62</v>
      </c>
      <c r="M29" s="50">
        <v>80</v>
      </c>
      <c r="N29" s="37">
        <f t="shared" si="0"/>
        <v>1000</v>
      </c>
      <c r="O29" s="3"/>
    </row>
    <row r="30" spans="1:15" ht="34.5" customHeight="1" thickBot="1">
      <c r="A30" s="6" t="s">
        <v>41</v>
      </c>
      <c r="B30" s="7">
        <v>452.2</v>
      </c>
      <c r="C30" s="7">
        <v>422.4</v>
      </c>
      <c r="D30" s="7">
        <v>512.7</v>
      </c>
      <c r="E30" s="13">
        <v>417</v>
      </c>
      <c r="F30" s="7">
        <v>649.3</v>
      </c>
      <c r="G30" s="13">
        <v>113</v>
      </c>
      <c r="H30" s="7">
        <v>393.3</v>
      </c>
      <c r="I30" s="7">
        <v>368.2</v>
      </c>
      <c r="J30" s="7">
        <v>151.7</v>
      </c>
      <c r="K30" s="7">
        <v>583.4</v>
      </c>
      <c r="L30" s="7">
        <v>237.1</v>
      </c>
      <c r="M30" s="19">
        <v>132.9</v>
      </c>
      <c r="N30" s="34">
        <f t="shared" si="0"/>
        <v>4433.2</v>
      </c>
      <c r="O30" s="3"/>
    </row>
    <row r="31" spans="1:15" ht="36" customHeight="1" thickBot="1">
      <c r="A31" s="6" t="s">
        <v>42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9">
        <v>3354</v>
      </c>
      <c r="N31" s="37">
        <f t="shared" si="0"/>
        <v>3354</v>
      </c>
      <c r="O31" s="3"/>
    </row>
    <row r="32" spans="1:15" ht="25.5" thickBot="1">
      <c r="A32" s="6" t="s">
        <v>43</v>
      </c>
      <c r="B32" s="8"/>
      <c r="C32" s="7">
        <v>993.2</v>
      </c>
      <c r="D32" s="8"/>
      <c r="E32" s="8"/>
      <c r="F32" s="8"/>
      <c r="G32" s="8"/>
      <c r="H32" s="8"/>
      <c r="I32" s="8"/>
      <c r="J32" s="8"/>
      <c r="K32" s="8"/>
      <c r="L32" s="48">
        <v>1232.8</v>
      </c>
      <c r="M32" s="21"/>
      <c r="N32" s="34">
        <f t="shared" si="0"/>
        <v>2226</v>
      </c>
      <c r="O32" s="3"/>
    </row>
    <row r="33" spans="1:15" ht="38.25" customHeight="1" thickBot="1">
      <c r="A33" s="6" t="s">
        <v>44</v>
      </c>
      <c r="B33" s="8"/>
      <c r="C33" s="8"/>
      <c r="D33" s="8"/>
      <c r="E33" s="8"/>
      <c r="F33" s="8"/>
      <c r="G33" s="8"/>
      <c r="H33" s="8"/>
      <c r="I33" s="8"/>
      <c r="J33" s="48">
        <v>2700</v>
      </c>
      <c r="K33" s="8"/>
      <c r="L33" s="8"/>
      <c r="M33" s="21"/>
      <c r="N33" s="37">
        <f t="shared" si="0"/>
        <v>2700</v>
      </c>
      <c r="O33" s="3"/>
    </row>
    <row r="34" spans="1:15" ht="42.75" customHeight="1" thickBot="1">
      <c r="A34" s="6" t="s">
        <v>45</v>
      </c>
      <c r="B34" s="8"/>
      <c r="C34" s="8"/>
      <c r="D34" s="8"/>
      <c r="E34" s="8"/>
      <c r="F34" s="48">
        <v>2384.8</v>
      </c>
      <c r="G34" s="8"/>
      <c r="H34" s="8"/>
      <c r="I34" s="8"/>
      <c r="J34" s="8"/>
      <c r="K34" s="8"/>
      <c r="L34" s="8"/>
      <c r="M34" s="21"/>
      <c r="N34" s="38">
        <f t="shared" si="0"/>
        <v>2384.8</v>
      </c>
      <c r="O34" s="3"/>
    </row>
    <row r="35" spans="1:15" ht="31.5" customHeight="1" thickBot="1">
      <c r="A35" s="6" t="s">
        <v>46</v>
      </c>
      <c r="B35" s="8"/>
      <c r="C35" s="8"/>
      <c r="D35" s="8"/>
      <c r="E35" s="8"/>
      <c r="F35" s="48">
        <v>5000</v>
      </c>
      <c r="G35" s="8"/>
      <c r="H35" s="8"/>
      <c r="I35" s="8"/>
      <c r="J35" s="8"/>
      <c r="K35" s="8"/>
      <c r="L35" s="8"/>
      <c r="M35" s="21"/>
      <c r="N35" s="39">
        <f t="shared" si="0"/>
        <v>5000</v>
      </c>
      <c r="O35" s="3"/>
    </row>
    <row r="36" spans="1:15" ht="29.25" customHeight="1" thickBot="1">
      <c r="A36" s="6" t="s">
        <v>47</v>
      </c>
      <c r="B36" s="8"/>
      <c r="C36" s="8"/>
      <c r="D36" s="8"/>
      <c r="E36" s="8"/>
      <c r="F36" s="7">
        <v>215.3</v>
      </c>
      <c r="G36" s="8"/>
      <c r="H36" s="8"/>
      <c r="I36" s="8"/>
      <c r="J36" s="8"/>
      <c r="K36" s="8"/>
      <c r="L36" s="8"/>
      <c r="M36" s="21"/>
      <c r="N36" s="38">
        <f t="shared" si="0"/>
        <v>215.3</v>
      </c>
      <c r="O36" s="3"/>
    </row>
    <row r="37" spans="1:15" ht="30" customHeight="1" thickBot="1">
      <c r="A37" s="6" t="s">
        <v>48</v>
      </c>
      <c r="B37" s="8"/>
      <c r="C37" s="8"/>
      <c r="D37" s="8"/>
      <c r="E37" s="8"/>
      <c r="F37" s="8"/>
      <c r="G37" s="8"/>
      <c r="H37" s="48">
        <v>1400</v>
      </c>
      <c r="I37" s="8"/>
      <c r="J37" s="8"/>
      <c r="K37" s="8"/>
      <c r="L37" s="8"/>
      <c r="M37" s="21"/>
      <c r="N37" s="39">
        <f t="shared" si="0"/>
        <v>1400</v>
      </c>
      <c r="O37" s="3"/>
    </row>
    <row r="38" spans="1:15" ht="34.5" customHeight="1" thickBot="1">
      <c r="A38" s="16" t="s">
        <v>49</v>
      </c>
      <c r="B38" s="17"/>
      <c r="C38" s="17"/>
      <c r="D38" s="17"/>
      <c r="E38" s="17"/>
      <c r="F38" s="17"/>
      <c r="G38" s="17"/>
      <c r="H38" s="17"/>
      <c r="I38" s="52">
        <v>1000</v>
      </c>
      <c r="J38" s="17"/>
      <c r="K38" s="17"/>
      <c r="L38" s="17"/>
      <c r="M38" s="15"/>
      <c r="N38" s="38">
        <f t="shared" si="0"/>
        <v>1000</v>
      </c>
      <c r="O38" s="3"/>
    </row>
    <row r="39" spans="1:15" ht="62.25" customHeight="1" thickBot="1">
      <c r="A39" s="43" t="s">
        <v>50</v>
      </c>
      <c r="B39" s="55">
        <v>1117.5</v>
      </c>
      <c r="C39" s="44">
        <v>186.3</v>
      </c>
      <c r="D39" s="44">
        <v>186.3</v>
      </c>
      <c r="E39" s="44">
        <v>186.3</v>
      </c>
      <c r="F39" s="45">
        <v>745</v>
      </c>
      <c r="G39" s="44">
        <v>186.3</v>
      </c>
      <c r="H39" s="44">
        <v>186.3</v>
      </c>
      <c r="I39" s="44">
        <v>186.3</v>
      </c>
      <c r="J39" s="44">
        <v>186.3</v>
      </c>
      <c r="K39" s="44">
        <v>186.3</v>
      </c>
      <c r="L39" s="44">
        <v>186.3</v>
      </c>
      <c r="M39" s="44">
        <v>186.3</v>
      </c>
      <c r="N39" s="28">
        <v>3725.5</v>
      </c>
      <c r="O39" s="3"/>
    </row>
    <row r="40" spans="1:15" ht="34.5" customHeight="1" thickBot="1">
      <c r="A40" s="9" t="s">
        <v>51</v>
      </c>
      <c r="B40" s="18"/>
      <c r="C40" s="18"/>
      <c r="D40" s="53">
        <v>2117.9</v>
      </c>
      <c r="E40" s="53">
        <v>3090</v>
      </c>
      <c r="F40" s="53">
        <v>6804.2</v>
      </c>
      <c r="G40" s="18"/>
      <c r="H40" s="18"/>
      <c r="I40" s="53">
        <v>2705.3</v>
      </c>
      <c r="J40" s="53">
        <v>1500.1</v>
      </c>
      <c r="K40" s="10">
        <v>100</v>
      </c>
      <c r="L40" s="53">
        <v>1500</v>
      </c>
      <c r="M40" s="54">
        <v>2432.5</v>
      </c>
      <c r="N40" s="29">
        <v>20250</v>
      </c>
      <c r="O40" s="3"/>
    </row>
    <row r="41" spans="1:15" ht="55.5" customHeight="1" thickBot="1">
      <c r="A41" s="6" t="s">
        <v>52</v>
      </c>
      <c r="B41" s="7"/>
      <c r="C41" s="7"/>
      <c r="D41" s="7"/>
      <c r="E41" s="7"/>
      <c r="F41" s="7"/>
      <c r="G41" s="7">
        <v>560.2</v>
      </c>
      <c r="H41" s="7"/>
      <c r="I41" s="7"/>
      <c r="J41" s="7"/>
      <c r="K41" s="7"/>
      <c r="L41" s="7"/>
      <c r="M41" s="19"/>
      <c r="N41" s="30">
        <v>560.2</v>
      </c>
      <c r="O41" s="3"/>
    </row>
    <row r="42" spans="1:15" ht="46.5" customHeight="1" thickBot="1">
      <c r="A42" s="6" t="s">
        <v>53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9">
        <v>1800</v>
      </c>
      <c r="N42" s="28">
        <v>1800</v>
      </c>
      <c r="O42" s="3"/>
    </row>
    <row r="43" spans="1:15" ht="61.5" customHeight="1" thickBot="1">
      <c r="A43" s="6" t="s">
        <v>54</v>
      </c>
      <c r="B43" s="8"/>
      <c r="C43" s="13">
        <v>170</v>
      </c>
      <c r="D43" s="8"/>
      <c r="E43" s="8"/>
      <c r="F43" s="8"/>
      <c r="G43" s="8"/>
      <c r="H43" s="8"/>
      <c r="I43" s="8"/>
      <c r="J43" s="8"/>
      <c r="K43" s="8"/>
      <c r="L43" s="8"/>
      <c r="M43" s="21"/>
      <c r="N43" s="46">
        <v>170</v>
      </c>
      <c r="O43" s="3"/>
    </row>
    <row r="44" spans="1:15" ht="56.25" customHeight="1" thickBot="1">
      <c r="A44" s="6" t="s">
        <v>55</v>
      </c>
      <c r="B44" s="8"/>
      <c r="C44" s="7"/>
      <c r="D44" s="8"/>
      <c r="E44" s="8"/>
      <c r="F44" s="8"/>
      <c r="G44" s="8"/>
      <c r="H44" s="8"/>
      <c r="I44" s="8"/>
      <c r="J44" s="8"/>
      <c r="K44" s="8"/>
      <c r="L44" s="8"/>
      <c r="M44" s="19">
        <v>568.3</v>
      </c>
      <c r="N44" s="30">
        <v>568.3</v>
      </c>
      <c r="O44" s="3"/>
    </row>
    <row r="45" spans="1:15" ht="42" customHeight="1" thickBot="1">
      <c r="A45" s="6" t="s">
        <v>56</v>
      </c>
      <c r="B45" s="7"/>
      <c r="C45" s="7">
        <v>134.9</v>
      </c>
      <c r="D45" s="7">
        <v>272.5</v>
      </c>
      <c r="E45" s="7">
        <v>136.3</v>
      </c>
      <c r="F45" s="13">
        <v>562</v>
      </c>
      <c r="G45" s="7">
        <v>218.4</v>
      </c>
      <c r="H45" s="7">
        <v>272.5</v>
      </c>
      <c r="I45" s="7">
        <v>136.3</v>
      </c>
      <c r="J45" s="7">
        <v>142.4</v>
      </c>
      <c r="K45" s="7">
        <v>407.5</v>
      </c>
      <c r="L45" s="7">
        <v>269.9</v>
      </c>
      <c r="M45" s="19">
        <v>142.3</v>
      </c>
      <c r="N45" s="47">
        <v>2695</v>
      </c>
      <c r="O45" s="3"/>
    </row>
    <row r="46" spans="1:16" ht="28.5" customHeight="1" thickBot="1">
      <c r="A46" s="40" t="s">
        <v>11</v>
      </c>
      <c r="B46" s="38">
        <f>SUM(B4:B45)</f>
        <v>99983.49999999999</v>
      </c>
      <c r="C46" s="41">
        <f aca="true" t="shared" si="1" ref="C46:M46">SUM(C4:C45)</f>
        <v>19858.2</v>
      </c>
      <c r="D46" s="38">
        <f t="shared" si="1"/>
        <v>30001.7</v>
      </c>
      <c r="E46" s="41">
        <f t="shared" si="1"/>
        <v>22390.1</v>
      </c>
      <c r="F46" s="38">
        <f t="shared" si="1"/>
        <v>82546.00000000001</v>
      </c>
      <c r="G46" s="41">
        <f t="shared" si="1"/>
        <v>10647.5</v>
      </c>
      <c r="H46" s="38">
        <f t="shared" si="1"/>
        <v>24012</v>
      </c>
      <c r="I46" s="41">
        <f t="shared" si="1"/>
        <v>20914.3</v>
      </c>
      <c r="J46" s="38">
        <f t="shared" si="1"/>
        <v>24832.800000000003</v>
      </c>
      <c r="K46" s="41">
        <f t="shared" si="1"/>
        <v>31234.300000000003</v>
      </c>
      <c r="L46" s="38">
        <f t="shared" si="1"/>
        <v>28080.1</v>
      </c>
      <c r="M46" s="42">
        <f t="shared" si="1"/>
        <v>44190.90000000001</v>
      </c>
      <c r="N46" s="31">
        <f>SUM(B46:M46)</f>
        <v>438691.39999999997</v>
      </c>
      <c r="P46" s="2"/>
    </row>
  </sheetData>
  <sheetProtection/>
  <mergeCells count="2">
    <mergeCell ref="A1:N1"/>
    <mergeCell ref="L2:N2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SobyaninSA</cp:lastModifiedBy>
  <cp:lastPrinted>2015-03-31T11:56:38Z</cp:lastPrinted>
  <dcterms:created xsi:type="dcterms:W3CDTF">2007-10-16T09:58:32Z</dcterms:created>
  <dcterms:modified xsi:type="dcterms:W3CDTF">2016-06-16T07:21:38Z</dcterms:modified>
  <cp:category/>
  <cp:version/>
  <cp:contentType/>
  <cp:contentStatus/>
</cp:coreProperties>
</file>